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8869291D-3F36-4A41-B925-F595581771E7}" xr6:coauthVersionLast="47" xr6:coauthVersionMax="47" xr10:uidLastSave="{00000000-0000-0000-0000-000000000000}"/>
  <bookViews>
    <workbookView xWindow="-108" yWindow="-108" windowWidth="16536" windowHeight="8832" xr2:uid="{A7C9F1DD-6457-4041-9CA0-19895D1FB895}"/>
  </bookViews>
  <sheets>
    <sheet name="binomial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D6" i="1" s="1"/>
  <c r="C7" i="1"/>
  <c r="C8" i="1"/>
  <c r="C9" i="1"/>
  <c r="C10" i="1"/>
  <c r="D10" i="1" s="1"/>
  <c r="C11" i="1"/>
  <c r="C12" i="1"/>
  <c r="C13" i="1"/>
  <c r="C14" i="1"/>
  <c r="C15" i="1"/>
  <c r="C16" i="1"/>
  <c r="C17" i="1"/>
  <c r="C18" i="1"/>
  <c r="D18" i="1" s="1"/>
  <c r="C19" i="1"/>
  <c r="C20" i="1"/>
  <c r="C21" i="1"/>
  <c r="C22" i="1"/>
  <c r="D22" i="1" s="1"/>
  <c r="C2" i="1"/>
  <c r="D2" i="1" s="1"/>
  <c r="D14" i="1"/>
  <c r="D3" i="1"/>
  <c r="D4" i="1"/>
  <c r="D5" i="1"/>
  <c r="D7" i="1"/>
  <c r="D8" i="1"/>
  <c r="D9" i="1"/>
  <c r="D11" i="1"/>
  <c r="D12" i="1"/>
  <c r="D13" i="1"/>
  <c r="D15" i="1"/>
  <c r="D16" i="1"/>
  <c r="D17" i="1"/>
  <c r="D19" i="1"/>
  <c r="D20" i="1"/>
  <c r="D21" i="1"/>
  <c r="B23" i="1"/>
  <c r="D23" i="1" l="1"/>
  <c r="C23" i="1"/>
</calcChain>
</file>

<file path=xl/sharedStrings.xml><?xml version="1.0" encoding="utf-8"?>
<sst xmlns="http://schemas.openxmlformats.org/spreadsheetml/2006/main" count="6" uniqueCount="6">
  <si>
    <t>人数</t>
  </si>
  <si>
    <t>合計</t>
    <rPh sb="0" eb="2">
      <t>ゴウケイ</t>
    </rPh>
    <phoneticPr fontId="18"/>
  </si>
  <si>
    <t>問題文のコイン投げ回数</t>
    <rPh sb="0" eb="3">
      <t>モンダイブン</t>
    </rPh>
    <rPh sb="7" eb="8">
      <t>ナ</t>
    </rPh>
    <rPh sb="9" eb="11">
      <t>カイスウ</t>
    </rPh>
    <phoneticPr fontId="18"/>
  </si>
  <si>
    <t>反復試行の確率の理論値</t>
    <rPh sb="0" eb="4">
      <t>ハンプクシコウ</t>
    </rPh>
    <rPh sb="5" eb="7">
      <t>カクリツ</t>
    </rPh>
    <rPh sb="8" eb="11">
      <t>リロンチ</t>
    </rPh>
    <phoneticPr fontId="18"/>
  </si>
  <si>
    <t>試算 C列x200</t>
    <rPh sb="0" eb="2">
      <t>シサン</t>
    </rPh>
    <rPh sb="4" eb="5">
      <t>レツ</t>
    </rPh>
    <phoneticPr fontId="18"/>
  </si>
  <si>
    <t>この計算は高校数学Aの範囲</t>
    <rPh sb="2" eb="4">
      <t>ケイサン</t>
    </rPh>
    <rPh sb="5" eb="7">
      <t>コウコウ</t>
    </rPh>
    <rPh sb="7" eb="9">
      <t>スウガク</t>
    </rPh>
    <rPh sb="11" eb="13">
      <t>ハンイ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</si>
</sst>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00_ "/>
    <numFmt numFmtId="177" formatCode="0_);[Red]\(0\)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177" fontId="0" fillId="0" borderId="15" xfId="0" applyNumberFormat="1" applyBorder="1" applyAlignment="1">
      <alignment horizontal="center" vertical="center"/>
    </xf>
    <xf numFmtId="177" fontId="0" fillId="0" borderId="16" xfId="0" applyNumberFormat="1" applyBorder="1" applyAlignment="1">
      <alignment horizontal="center" vertical="center"/>
    </xf>
    <xf numFmtId="177" fontId="0" fillId="0" borderId="17" xfId="0" applyNumberFormat="1" applyBorder="1" applyAlignment="1">
      <alignment horizontal="center" vertical="center"/>
    </xf>
    <xf numFmtId="177" fontId="0" fillId="0" borderId="18" xfId="0" applyNumberFormat="1" applyBorder="1" applyAlignment="1">
      <alignment horizontal="center" vertical="center"/>
    </xf>
    <xf numFmtId="177" fontId="0" fillId="0" borderId="19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  <xf numFmtId="177" fontId="0" fillId="0" borderId="22" xfId="0" applyNumberFormat="1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177" fontId="0" fillId="0" borderId="23" xfId="0" applyNumberFormat="1" applyBorder="1" applyAlignment="1">
      <alignment horizontal="center" vertical="center"/>
    </xf>
    <xf numFmtId="177" fontId="0" fillId="0" borderId="20" xfId="0" applyNumberForma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コイン投げによる回数予数</a:t>
            </a:r>
            <a:r>
              <a:rPr lang="en-US" altLang="ja-JP"/>
              <a:t>(</a:t>
            </a:r>
            <a:r>
              <a:rPr lang="ja-JP" altLang="en-US"/>
              <a:t>Ｂ列</a:t>
            </a:r>
            <a:r>
              <a:rPr lang="en-US" altLang="ja-JP"/>
              <a:t>)</a:t>
            </a:r>
            <a:endParaRPr lang="ja-JP" altLang="en-US"/>
          </a:p>
        </c:rich>
      </c:tx>
      <c:layout>
        <c:manualLayout>
          <c:xMode val="edge"/>
          <c:yMode val="edge"/>
          <c:x val="0.1518632058344485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745474412264992"/>
          <c:y val="0.22421300346715914"/>
          <c:w val="0.89829396325459321"/>
          <c:h val="0.691906167979002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26D4-4E86-8D40-2162CA99931F}"/>
              </c:ext>
            </c:extLst>
          </c:dPt>
          <c:dPt>
            <c:idx val="1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6D4-4E86-8D40-2162CA99931F}"/>
              </c:ext>
            </c:extLst>
          </c:dPt>
          <c:cat>
            <c:numRef>
              <c:f>binomial20!$A$7:$A$18</c:f>
              <c:numCache>
                <c:formatCode>General</c:formatCode>
                <c:ptCount val="12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</c:numCache>
            </c:numRef>
          </c:cat>
          <c:val>
            <c:numRef>
              <c:f>binomial20!$B$7:$B$18</c:f>
              <c:numCache>
                <c:formatCode>0_);[Red]\(0\)</c:formatCode>
                <c:ptCount val="12"/>
                <c:pt idx="0">
                  <c:v>4</c:v>
                </c:pt>
                <c:pt idx="1">
                  <c:v>10</c:v>
                </c:pt>
                <c:pt idx="2">
                  <c:v>15</c:v>
                </c:pt>
                <c:pt idx="3">
                  <c:v>19</c:v>
                </c:pt>
                <c:pt idx="4">
                  <c:v>27</c:v>
                </c:pt>
                <c:pt idx="5">
                  <c:v>33</c:v>
                </c:pt>
                <c:pt idx="6">
                  <c:v>29</c:v>
                </c:pt>
                <c:pt idx="7">
                  <c:v>26</c:v>
                </c:pt>
                <c:pt idx="8">
                  <c:v>21</c:v>
                </c:pt>
                <c:pt idx="9">
                  <c:v>12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B9-4B75-802C-4A8424E8A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672415"/>
        <c:axId val="1303664735"/>
      </c:barChart>
      <c:catAx>
        <c:axId val="1303672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03664735"/>
        <c:crosses val="autoZero"/>
        <c:auto val="1"/>
        <c:lblAlgn val="ctr"/>
        <c:lblOffset val="100"/>
        <c:noMultiLvlLbl val="0"/>
      </c:catAx>
      <c:valAx>
        <c:axId val="1303664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03672415"/>
        <c:crossesAt val="1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(</a:t>
            </a:r>
            <a:r>
              <a:rPr lang="ja-JP" altLang="en-US"/>
              <a:t>理論値</a:t>
            </a:r>
            <a:r>
              <a:rPr lang="en-US" altLang="ja-JP"/>
              <a:t>) </a:t>
            </a:r>
            <a:r>
              <a:rPr lang="ja-JP" altLang="en-US"/>
              <a:t>　 </a:t>
            </a:r>
            <a:r>
              <a:rPr lang="en-US" altLang="ja-JP"/>
              <a:t>C</a:t>
            </a:r>
            <a:r>
              <a:rPr lang="ja-JP" altLang="en-US"/>
              <a:t>列</a:t>
            </a:r>
            <a:r>
              <a:rPr lang="en-US" altLang="ja-JP"/>
              <a:t>x200</a:t>
            </a:r>
          </a:p>
        </c:rich>
      </c:tx>
      <c:layout>
        <c:manualLayout>
          <c:xMode val="edge"/>
          <c:yMode val="edge"/>
          <c:x val="0.22931238793170658"/>
          <c:y val="5.43342290857458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0776326800209575E-2"/>
          <c:y val="0.21077993045206159"/>
          <c:w val="0.70609287700423584"/>
          <c:h val="0.67437522247125969"/>
        </c:manualLayout>
      </c:layout>
      <c:scatterChart>
        <c:scatterStyle val="lineMarker"/>
        <c:varyColors val="0"/>
        <c:ser>
          <c:idx val="0"/>
          <c:order val="0"/>
          <c:tx>
            <c:strRef>
              <c:f>binomial20!$D$1</c:f>
              <c:strCache>
                <c:ptCount val="1"/>
                <c:pt idx="0">
                  <c:v>試算 C列x200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binomial20!$A$2:$A$22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binomial20!$D$2:$D$22</c:f>
              <c:numCache>
                <c:formatCode>0_);[Red]\(0\)</c:formatCode>
                <c:ptCount val="21"/>
                <c:pt idx="0">
                  <c:v>1.9073486328125E-4</c:v>
                </c:pt>
                <c:pt idx="1">
                  <c:v>3.8146972656250069E-3</c:v>
                </c:pt>
                <c:pt idx="2">
                  <c:v>3.6239624023437514E-2</c:v>
                </c:pt>
                <c:pt idx="3">
                  <c:v>0.21743774414062525</c:v>
                </c:pt>
                <c:pt idx="4">
                  <c:v>0.92411041259765503</c:v>
                </c:pt>
                <c:pt idx="5">
                  <c:v>2.9571533203125004</c:v>
                </c:pt>
                <c:pt idx="6">
                  <c:v>7.3928833007812518</c:v>
                </c:pt>
                <c:pt idx="7">
                  <c:v>14.785766601562491</c:v>
                </c:pt>
                <c:pt idx="8">
                  <c:v>24.026870727539063</c:v>
                </c:pt>
                <c:pt idx="9">
                  <c:v>32.035827636718736</c:v>
                </c:pt>
                <c:pt idx="10">
                  <c:v>35.239410400390611</c:v>
                </c:pt>
                <c:pt idx="11">
                  <c:v>32.035827636718736</c:v>
                </c:pt>
                <c:pt idx="12">
                  <c:v>24.026870727539063</c:v>
                </c:pt>
                <c:pt idx="13">
                  <c:v>14.785766601562495</c:v>
                </c:pt>
                <c:pt idx="14">
                  <c:v>7.3928833007812518</c:v>
                </c:pt>
                <c:pt idx="15">
                  <c:v>2.9571533203125004</c:v>
                </c:pt>
                <c:pt idx="16">
                  <c:v>0.92411041259765503</c:v>
                </c:pt>
                <c:pt idx="17">
                  <c:v>0.21743774414062522</c:v>
                </c:pt>
                <c:pt idx="18">
                  <c:v>3.6239624023437507E-2</c:v>
                </c:pt>
                <c:pt idx="19">
                  <c:v>3.814697265625E-3</c:v>
                </c:pt>
                <c:pt idx="20">
                  <c:v>1.9073486328125E-4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42B-4369-86E2-B329FA2D0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551312"/>
        <c:axId val="1253549392"/>
      </c:scatterChart>
      <c:valAx>
        <c:axId val="1253551312"/>
        <c:scaling>
          <c:orientation val="minMax"/>
          <c:max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53549392"/>
        <c:crosses val="autoZero"/>
        <c:crossBetween val="midCat"/>
      </c:valAx>
      <c:valAx>
        <c:axId val="1253549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535513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609600</xdr:colOff>
      <xdr:row>1</xdr:row>
      <xdr:rowOff>53340</xdr:rowOff>
    </xdr:from>
    <xdr:to>
      <xdr:col>8</xdr:col>
      <xdr:colOff>525780</xdr:colOff>
      <xdr:row>12</xdr:row>
      <xdr:rowOff>7620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1202706-D59E-D8ED-E1A6-A218FFB066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601980</xdr:colOff>
      <xdr:row>12</xdr:row>
      <xdr:rowOff>137160</xdr:rowOff>
    </xdr:from>
    <xdr:to>
      <xdr:col>10</xdr:col>
      <xdr:colOff>426720</xdr:colOff>
      <xdr:row>23</xdr:row>
      <xdr:rowOff>163830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56325545-512E-9609-DC4A-D2868A22D5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1B224-8C7C-4490-866A-F7EC7CF35B8D}">
  <sheetPr>
    <pageSetUpPr fitToPage="1"/>
  </sheetPr>
  <dimension ref="A1:D24"/>
  <sheetViews>
    <sheetView tabSelected="1" topLeftCell="A10" workbookViewId="0">
      <selection activeCell="E29" sqref="E29"/>
    </sheetView>
  </sheetViews>
  <sheetFormatPr defaultRowHeight="18" x14ac:dyDescent="0.45"/>
  <cols>
    <col min="1" max="1" width="8.796875" style="1"/>
    <col min="2" max="2" width="25" style="3" customWidth="1"/>
    <col min="3" max="3" width="20.69921875" style="2" customWidth="1"/>
    <col min="4" max="4" width="15" style="3" customWidth="1"/>
    <col min="5" max="16384" width="8.796875" style="1"/>
  </cols>
  <sheetData>
    <row r="1" spans="1:4" ht="18.600000000000001" thickBot="1" x14ac:dyDescent="0.5">
      <c r="A1" s="4" t="s">
        <v>0</v>
      </c>
      <c r="B1" s="10" t="s">
        <v>2</v>
      </c>
      <c r="C1" s="16" t="s">
        <v>3</v>
      </c>
      <c r="D1" s="9" t="s">
        <v>4</v>
      </c>
    </row>
    <row r="2" spans="1:4" x14ac:dyDescent="0.45">
      <c r="A2" s="5">
        <v>0</v>
      </c>
      <c r="B2" s="11"/>
      <c r="C2" s="17">
        <f>_xlfn.BINOM.DIST(A2,20,0.5,FALSE)</f>
        <v>9.5367431640625E-7</v>
      </c>
      <c r="D2" s="21">
        <f t="shared" ref="D2:D3" si="0">C2*200</f>
        <v>1.9073486328125E-4</v>
      </c>
    </row>
    <row r="3" spans="1:4" x14ac:dyDescent="0.45">
      <c r="A3" s="6">
        <v>1</v>
      </c>
      <c r="B3" s="12"/>
      <c r="C3" s="17">
        <f t="shared" ref="C3:C22" si="1">_xlfn.BINOM.DIST(A3,20,0.5,FALSE)</f>
        <v>1.9073486328125034E-5</v>
      </c>
      <c r="D3" s="19">
        <f t="shared" si="0"/>
        <v>3.8146972656250069E-3</v>
      </c>
    </row>
    <row r="4" spans="1:4" x14ac:dyDescent="0.45">
      <c r="A4" s="6">
        <v>2</v>
      </c>
      <c r="B4" s="12"/>
      <c r="C4" s="17">
        <f t="shared" si="1"/>
        <v>1.8119812011718755E-4</v>
      </c>
      <c r="D4" s="19">
        <f>C4*200</f>
        <v>3.6239624023437514E-2</v>
      </c>
    </row>
    <row r="5" spans="1:4" x14ac:dyDescent="0.45">
      <c r="A5" s="6">
        <v>3</v>
      </c>
      <c r="B5" s="12"/>
      <c r="C5" s="17">
        <f t="shared" si="1"/>
        <v>1.0871887207031263E-3</v>
      </c>
      <c r="D5" s="19">
        <f t="shared" ref="D5:D22" si="2">C5*200</f>
        <v>0.21743774414062525</v>
      </c>
    </row>
    <row r="6" spans="1:4" x14ac:dyDescent="0.45">
      <c r="A6" s="6">
        <v>4</v>
      </c>
      <c r="B6" s="12"/>
      <c r="C6" s="17">
        <f t="shared" si="1"/>
        <v>4.6205520629882752E-3</v>
      </c>
      <c r="D6" s="19">
        <f t="shared" si="2"/>
        <v>0.92411041259765503</v>
      </c>
    </row>
    <row r="7" spans="1:4" x14ac:dyDescent="0.45">
      <c r="A7" s="6">
        <v>5</v>
      </c>
      <c r="B7" s="12">
        <v>4</v>
      </c>
      <c r="C7" s="17">
        <f t="shared" si="1"/>
        <v>1.4785766601562502E-2</v>
      </c>
      <c r="D7" s="19">
        <f t="shared" si="2"/>
        <v>2.9571533203125004</v>
      </c>
    </row>
    <row r="8" spans="1:4" x14ac:dyDescent="0.45">
      <c r="A8" s="6">
        <v>6</v>
      </c>
      <c r="B8" s="12">
        <v>10</v>
      </c>
      <c r="C8" s="17">
        <f t="shared" si="1"/>
        <v>3.6964416503906257E-2</v>
      </c>
      <c r="D8" s="19">
        <f t="shared" si="2"/>
        <v>7.3928833007812518</v>
      </c>
    </row>
    <row r="9" spans="1:4" x14ac:dyDescent="0.45">
      <c r="A9" s="6">
        <v>7</v>
      </c>
      <c r="B9" s="12">
        <v>15</v>
      </c>
      <c r="C9" s="17">
        <f t="shared" si="1"/>
        <v>7.3928833007812458E-2</v>
      </c>
      <c r="D9" s="19">
        <f t="shared" si="2"/>
        <v>14.785766601562491</v>
      </c>
    </row>
    <row r="10" spans="1:4" x14ac:dyDescent="0.45">
      <c r="A10" s="6">
        <v>8</v>
      </c>
      <c r="B10" s="12">
        <v>19</v>
      </c>
      <c r="C10" s="17">
        <f t="shared" si="1"/>
        <v>0.12013435363769531</v>
      </c>
      <c r="D10" s="19">
        <f t="shared" si="2"/>
        <v>24.026870727539063</v>
      </c>
    </row>
    <row r="11" spans="1:4" x14ac:dyDescent="0.45">
      <c r="A11" s="6">
        <v>9</v>
      </c>
      <c r="B11" s="12">
        <v>27</v>
      </c>
      <c r="C11" s="17">
        <f t="shared" si="1"/>
        <v>0.16017913818359369</v>
      </c>
      <c r="D11" s="19">
        <f t="shared" si="2"/>
        <v>32.035827636718736</v>
      </c>
    </row>
    <row r="12" spans="1:4" x14ac:dyDescent="0.45">
      <c r="A12" s="6">
        <v>10</v>
      </c>
      <c r="B12" s="12">
        <v>33</v>
      </c>
      <c r="C12" s="17">
        <f t="shared" si="1"/>
        <v>0.17619705200195307</v>
      </c>
      <c r="D12" s="19">
        <f t="shared" si="2"/>
        <v>35.239410400390611</v>
      </c>
    </row>
    <row r="13" spans="1:4" x14ac:dyDescent="0.45">
      <c r="A13" s="6">
        <v>11</v>
      </c>
      <c r="B13" s="12">
        <v>29</v>
      </c>
      <c r="C13" s="17">
        <f t="shared" si="1"/>
        <v>0.16017913818359369</v>
      </c>
      <c r="D13" s="19">
        <f t="shared" si="2"/>
        <v>32.035827636718736</v>
      </c>
    </row>
    <row r="14" spans="1:4" x14ac:dyDescent="0.45">
      <c r="A14" s="6">
        <v>12</v>
      </c>
      <c r="B14" s="12">
        <v>26</v>
      </c>
      <c r="C14" s="17">
        <f t="shared" si="1"/>
        <v>0.12013435363769531</v>
      </c>
      <c r="D14" s="19">
        <f t="shared" si="2"/>
        <v>24.026870727539063</v>
      </c>
    </row>
    <row r="15" spans="1:4" x14ac:dyDescent="0.45">
      <c r="A15" s="6">
        <v>13</v>
      </c>
      <c r="B15" s="12">
        <v>21</v>
      </c>
      <c r="C15" s="17">
        <f t="shared" si="1"/>
        <v>7.3928833007812472E-2</v>
      </c>
      <c r="D15" s="19">
        <f t="shared" si="2"/>
        <v>14.785766601562495</v>
      </c>
    </row>
    <row r="16" spans="1:4" x14ac:dyDescent="0.45">
      <c r="A16" s="6">
        <v>14</v>
      </c>
      <c r="B16" s="12">
        <v>12</v>
      </c>
      <c r="C16" s="17">
        <f t="shared" si="1"/>
        <v>3.6964416503906257E-2</v>
      </c>
      <c r="D16" s="19">
        <f t="shared" si="2"/>
        <v>7.3928833007812518</v>
      </c>
    </row>
    <row r="17" spans="1:4" x14ac:dyDescent="0.45">
      <c r="A17" s="6">
        <v>15</v>
      </c>
      <c r="B17" s="12">
        <v>3</v>
      </c>
      <c r="C17" s="17">
        <f t="shared" si="1"/>
        <v>1.4785766601562502E-2</v>
      </c>
      <c r="D17" s="19">
        <f t="shared" si="2"/>
        <v>2.9571533203125004</v>
      </c>
    </row>
    <row r="18" spans="1:4" x14ac:dyDescent="0.45">
      <c r="A18" s="6">
        <v>16</v>
      </c>
      <c r="B18" s="12">
        <v>1</v>
      </c>
      <c r="C18" s="17">
        <f t="shared" si="1"/>
        <v>4.6205520629882752E-3</v>
      </c>
      <c r="D18" s="19">
        <f t="shared" si="2"/>
        <v>0.92411041259765503</v>
      </c>
    </row>
    <row r="19" spans="1:4" x14ac:dyDescent="0.45">
      <c r="A19" s="6">
        <v>17</v>
      </c>
      <c r="B19" s="12"/>
      <c r="C19" s="17">
        <f t="shared" si="1"/>
        <v>1.0871887207031261E-3</v>
      </c>
      <c r="D19" s="19">
        <f t="shared" si="2"/>
        <v>0.21743774414062522</v>
      </c>
    </row>
    <row r="20" spans="1:4" x14ac:dyDescent="0.45">
      <c r="A20" s="6">
        <v>18</v>
      </c>
      <c r="B20" s="12"/>
      <c r="C20" s="17">
        <f t="shared" si="1"/>
        <v>1.8119812011718753E-4</v>
      </c>
      <c r="D20" s="19">
        <f t="shared" si="2"/>
        <v>3.6239624023437507E-2</v>
      </c>
    </row>
    <row r="21" spans="1:4" x14ac:dyDescent="0.45">
      <c r="A21" s="6">
        <v>19</v>
      </c>
      <c r="B21" s="12"/>
      <c r="C21" s="17">
        <f t="shared" si="1"/>
        <v>1.9073486328125E-5</v>
      </c>
      <c r="D21" s="19">
        <f t="shared" si="2"/>
        <v>3.814697265625E-3</v>
      </c>
    </row>
    <row r="22" spans="1:4" ht="18.600000000000001" thickBot="1" x14ac:dyDescent="0.5">
      <c r="A22" s="7">
        <v>20</v>
      </c>
      <c r="B22" s="13"/>
      <c r="C22" s="17">
        <f t="shared" si="1"/>
        <v>9.5367431640625E-7</v>
      </c>
      <c r="D22" s="20">
        <f t="shared" si="2"/>
        <v>1.9073486328125E-4</v>
      </c>
    </row>
    <row r="23" spans="1:4" ht="18.600000000000001" thickBot="1" x14ac:dyDescent="0.5">
      <c r="A23" s="8" t="s">
        <v>1</v>
      </c>
      <c r="B23" s="14">
        <f>SUM(B2:B22)</f>
        <v>200</v>
      </c>
      <c r="C23" s="15">
        <f>SUM(C2:C22)</f>
        <v>0.99999999999999978</v>
      </c>
      <c r="D23" s="18">
        <f>SUM(D2:D22)</f>
        <v>199.99999999999994</v>
      </c>
    </row>
    <row r="24" spans="1:4" x14ac:dyDescent="0.45">
      <c r="C24" s="2" t="s">
        <v>5</v>
      </c>
    </row>
  </sheetData>
  <phoneticPr fontId="18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&amp;L&amp;F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binomial20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mitsuo murata</cp:lastModifiedBy>
  <cp:lastPrinted>2025-08-23T10:56:33Z</cp:lastPrinted>
  <dcterms:created xsi:type="dcterms:W3CDTF">2025-07-30T11:43:30Z</dcterms:created>
  <dcterms:modified xsi:type="dcterms:W3CDTF">2025-09-16T07:47:37Z</dcterms:modified>
</cp:coreProperties>
</file>